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rpcomvn-my.sharepoint.com/personal/thao_tt1_nsrp_com_vn/Documents/New data-thao.tt1/3.2024-PRs/1100005020-Software license/"/>
    </mc:Choice>
  </mc:AlternateContent>
  <xr:revisionPtr revIDLastSave="5" documentId="8_{F729E738-C8D1-4429-8386-14D4D0311C6C}" xr6:coauthVersionLast="47" xr6:coauthVersionMax="47" xr10:uidLastSave="{8C81F949-D84A-4EED-A469-DB80FC4B224F}"/>
  <bookViews>
    <workbookView xWindow="-110" yWindow="-110" windowWidth="19420" windowHeight="11620" xr2:uid="{8DDC7C3B-71E0-4AEE-A3C7-8B734D230E75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Sheet1!$B$4:$AC$17</definedName>
    <definedName name="_Order1" hidden="1">255</definedName>
    <definedName name="_Order2" hidden="1">255</definedName>
    <definedName name="al_12m">[1]ALLOWANCE!$C$8</definedName>
    <definedName name="al_24m">[1]ALLOWANCE!$D$8</definedName>
    <definedName name="al_25m">[1]ALLOWANCE!$E$8</definedName>
    <definedName name="al_R">[1]ALLOWANCE!$B$8</definedName>
    <definedName name="catamd">#REF!</definedName>
    <definedName name="catbmd">#REF!</definedName>
    <definedName name="cta_00">[1]ALLOWANCE!$D$32</definedName>
    <definedName name="cta_01">[1]ALLOWANCE!$E$32</definedName>
    <definedName name="cta_02">[1]ALLOWANCE!$F$32</definedName>
    <definedName name="cta_03">[1]ALLOWANCE!$G$32</definedName>
    <definedName name="cta_04">[1]ALLOWANCE!$H$32</definedName>
    <definedName name="ctb_00">[1]ALLOWANCE!$D$34</definedName>
    <definedName name="ctl_00">[1]ALLOWANCE!$D$36</definedName>
    <definedName name="EPMWorkbookOptions_1" hidden="1">"cToAAB+LCAAAAAAABADtW21vokoU/r7J/gfjd2XwfRvqhkVtSRQIYPdumg1BHetkEdiB1vbf3wFRoVCLlmaBmLQpnTnnzHmeOWfeGJjvz2uj8gSxgyzzukrXQbUCzbm1QObDdfXRXdboTvV7/+sX5qeF/8ws649ou0TUqRA907l6dhbX1ZXr2lcUtdls6ptm3cIPVAMAmvpvMlbmK7jWq3th9L5wDZmOq5tzWCWtVioMZ5kmnHttqhb3iDE0"</definedName>
    <definedName name="EPMWorkbookOptions_2" hidden="1">"3TsEN35lpHqgu3pQSsoFfQ23ze6bdOHafsTIb3PqQCxhuITE3hzWCYxqXxtJE+2HxAk/aaDdB0o6gB0AngDoXPUAAJSj29TMnlO/tXtBkSVNGrMCeRalocyqvOg9L3XDgfu/DOW5cnCMtW0DzfUQiakd3NmIWgkVB7j7e29eNb5lLEZiiipSOYHrGcRTE/19hL7Ve0FjpwNe/V2/l1h5KKi3NHnkBWmqEtQx8ZjBWwSxjuerl4NQhYTIlYmM"</definedName>
    <definedName name="EPMWorkbookOptions_3" hidden="1">"66qLH2G1QsW1BmgNTS9a02sxVJaYOVYd3ojyL4KV/PzQGoDuaYAuNWRRUTnSwUM52teCqHFcqYFPZQKWC/p6qgzKDJb0Kq/+OvRwgzzKdIuMemVGzXthLbBjUR4khDcvlhm7JIsj/q3Mlkqc2ZMhq0zlobLNazJb8uKALwzeIzWhilu0WEBz37BzhLK90B1y0AwZyH1JBaEfrAAYKqkygTrPo74Hl6GCf45gft+rjDAcpreCA7kZsxwnToWi"</definedName>
    <definedName name="EPMWorkbookOptions_4" hidden="1">"d0hkTC44lvAYW3AoKj8ZFhrCbtj/NyAiwkdH5zDYwyYwNoIrK+vQKGcZFg58Tag4puqjT9BMYMVXJHtuFz67I/3Jwsglfvk73a1yrO6V/i16WBnk11WgQfbtcLGbT9HBzlGZFP6MEHbcEKDk+leG9qjfJjytVBaTZdjGtgdrdKcN6GaPDhlI6ltfV8QLiPuAobYPidYd29BfJGzZEJNIpdud9hLOlrV2Z9GqtRrLb7VeG8Ia0GGjtZh1W91Z"</definedName>
    <definedName name="EPMWorkbookOptions_5" hidden="1">"02s5qpVgeKw7+47bLqeSGHpnzRaIZH3mEJg9aw33ds+m0z22fs2cEb9IFVV2XHRaGCpNQIVy4hPzd3f0c34KA9DqAZA+g+kyZvAHTtACq7mM1EwJ6WqgeSFkSwjLqVN2rIGxNik6JbkazU7c9iaMZ81mu91qtdKPZ41SjmcfPR4PbOcyYrOnhU55opxnVnKVx8FLirOzuNOlQa/XTZ/FzVJm8TnvegJ7uYzRrKgge4miU5GndN2+ZvvIFqLT"</definedName>
    <definedName name="EPMWorkbookOptions_6" hidden="1">"aTZP2EO0ypityS8rmyWYWrLmpHHhJMYJuHAS46RNXziJcjIpRZzkae478QVlJofg7TJOf3siYzvOm8Kf+GbOykgRlKKTkqcsPuP1fCaZ3CljJmdx/ywwn8vA/RRmvDXtZWZ+w82zcvr0ayqZpHS3jCmdwbXKwHouw/YziLmcCWebzumvamWSxr0yprHH4ev09crqhb9qkp9IPe1GXiax+q18sXr+dfbAZNmjNIVQxJtkIYZK+uwuUroTJ9bi"</definedName>
    <definedName name="EPMWorkbookOptions_7" hidden="1">"HyaGC+MfMzIyXGLorERTtKG5uwsZLfTlOAPq2DMqmor+tLu5+brUF919tElC0/VZDITj5VHxzaI/s+emg+2Q7CaQ4p07HSN9ZsAJxA9EN3A1Vv71y0E7+Gy0/z/LWdfHcToAAA=="</definedName>
    <definedName name="f">[3]fldbill1:fldbill2!$A$1:$H$59</definedName>
    <definedName name="ila_00">'[1]MH RATE'!$D$24</definedName>
    <definedName name="ila_01">'[1]MH RATE'!$F$24</definedName>
    <definedName name="ila_02">'[1]MH RATE'!$H$24</definedName>
    <definedName name="ila_03">'[1]MH RATE'!$J$24</definedName>
    <definedName name="ila_04">'[1]MH RATE'!$L$24</definedName>
    <definedName name="ila_HR_M">'[1]MH RATE'!$N$24</definedName>
    <definedName name="ilb_00">'[1]MH RATE'!$D$25</definedName>
    <definedName name="ilb_01">'[1]MH RATE'!$F$25</definedName>
    <definedName name="ilb_02">'[1]MH RATE'!$H$25</definedName>
    <definedName name="ilb_03">'[1]MH RATE'!$J$25</definedName>
    <definedName name="ilb_04">'[1]MH RATE'!$L$25</definedName>
    <definedName name="ilb_HR_M">'[1]MH RATE'!$N$25</definedName>
    <definedName name="ilc_00">'[1]MH RATE'!$D$26</definedName>
    <definedName name="ilc_01">'[1]MH RATE'!$F$26</definedName>
    <definedName name="ilc_02">'[1]MH RATE'!$H$26</definedName>
    <definedName name="ilc_03">'[1]MH RATE'!$J$26</definedName>
    <definedName name="ilc_04">'[1]MH RATE'!$L$26</definedName>
    <definedName name="ilc_HR_M">'[1]MH RATE'!$N$26</definedName>
    <definedName name="ild_00">'[1]MH RATE'!$D$27</definedName>
    <definedName name="ild_01">'[1]MH RATE'!$F$27</definedName>
    <definedName name="ild_02">'[1]MH RATE'!$H$27</definedName>
    <definedName name="ild_03">'[1]MH RATE'!$J$27</definedName>
    <definedName name="ild_04">'[1]MH RATE'!$L$27</definedName>
    <definedName name="ild_HR_M">'[1]MH RATE'!$N$27</definedName>
    <definedName name="ile_00">'[1]MH RATE'!$D$28</definedName>
    <definedName name="ile_01">'[1]MH RATE'!$F$28</definedName>
    <definedName name="ile_02">'[1]MH RATE'!$H$28</definedName>
    <definedName name="ile_03">'[1]MH RATE'!$J$28</definedName>
    <definedName name="ile_04">'[1]MH RATE'!$L$28</definedName>
    <definedName name="ile_HR_M">'[1]MH RATE'!$N$28</definedName>
    <definedName name="in_00">'[1]MH RATE'!$D$14</definedName>
    <definedName name="in_01">'[1]MH RATE'!$F$14</definedName>
    <definedName name="in_02">'[1]MH RATE'!$H$14</definedName>
    <definedName name="in_03">'[1]MH RATE'!$J$14</definedName>
    <definedName name="in_04">'[1]MH RATE'!$L$14</definedName>
    <definedName name="in_HR_M">'[1]MH RATE'!$N$14</definedName>
    <definedName name="Issuereason">[4]Sheet2!$A$1:$A$5</definedName>
    <definedName name="jp_00">'[1]MH RATE'!$D$9</definedName>
    <definedName name="jp_01">'[1]MH RATE'!$F$9</definedName>
    <definedName name="jp_02">'[1]MH RATE'!$H$9</definedName>
    <definedName name="jp_03">'[1]MH RATE'!$J$9</definedName>
    <definedName name="jp_04">'[1]MH RATE'!$L$9</definedName>
    <definedName name="jp_HR_M">'[1]MH RATE'!$N$9</definedName>
    <definedName name="jr_00">'[1]MH RATE'!$D$10</definedName>
    <definedName name="jr_01">'[1]MH RATE'!$F$10</definedName>
    <definedName name="jr_02">'[1]MH RATE'!$H$10</definedName>
    <definedName name="jr_03">'[1]MH RATE'!$J$10</definedName>
    <definedName name="jr_04">'[1]MH RATE'!$L$10</definedName>
    <definedName name="jr_HR_M">'[1]MH RATE'!$N$10</definedName>
    <definedName name="la_00">'[1]MH RATE'!$D$16</definedName>
    <definedName name="la_01">'[1]MH RATE'!$F$16</definedName>
    <definedName name="la_02">'[1]MH RATE'!$H$16</definedName>
    <definedName name="la_03">'[1]MH RATE'!$J$16</definedName>
    <definedName name="la_04">'[1]MH RATE'!$L$16</definedName>
    <definedName name="la_HR_M">'[1]MH RATE'!$N$16</definedName>
    <definedName name="lb_00">'[1]MH RATE'!$D$17</definedName>
    <definedName name="lb_01">'[1]MH RATE'!$F$17</definedName>
    <definedName name="lb_02">'[1]MH RATE'!$H$17</definedName>
    <definedName name="lb_03">'[1]MH RATE'!$J$17</definedName>
    <definedName name="lb_04">'[1]MH RATE'!$L$17</definedName>
    <definedName name="lb_HR_M">'[1]MH RATE'!$N$17</definedName>
    <definedName name="lc_00">'[1]MH RATE'!$D$18</definedName>
    <definedName name="lc_01">'[1]MH RATE'!$F$18</definedName>
    <definedName name="lc_02">'[1]MH RATE'!$H$18</definedName>
    <definedName name="lc_03">'[1]MH RATE'!$J$18</definedName>
    <definedName name="lc_04">'[1]MH RATE'!$L$18</definedName>
    <definedName name="lc_HR_M">'[1]MH RATE'!$N$18</definedName>
    <definedName name="ld_00">'[1]MH RATE'!$D$19</definedName>
    <definedName name="ld_01">'[1]MH RATE'!$F$19</definedName>
    <definedName name="ld_02">'[1]MH RATE'!$H$19</definedName>
    <definedName name="ld_03">'[1]MH RATE'!$J$19</definedName>
    <definedName name="ld_04">'[1]MH RATE'!$L$19</definedName>
    <definedName name="ld_HR_M">'[1]MH RATE'!$N$19</definedName>
    <definedName name="le_00">'[1]MH RATE'!$D$20</definedName>
    <definedName name="le_01">'[1]MH RATE'!$F$20</definedName>
    <definedName name="le_02">'[1]MH RATE'!$H$20</definedName>
    <definedName name="le_03">'[1]MH RATE'!$J$20</definedName>
    <definedName name="le_04">'[1]MH RATE'!$L$20</definedName>
    <definedName name="le_HR_M">'[1]MH RATE'!$N$20</definedName>
    <definedName name="MOB_DATA">#REF!</definedName>
    <definedName name="ph_00">'[1]MH RATE'!$D$13</definedName>
    <definedName name="ph_01">'[1]MH RATE'!$F$13</definedName>
    <definedName name="ph_02">'[1]MH RATE'!$H$13</definedName>
    <definedName name="ph_03">'[1]MH RATE'!$J$13</definedName>
    <definedName name="ph_04">'[1]MH RATE'!$L$13</definedName>
    <definedName name="ph_HR_M">'[1]MH RATE'!$N$13</definedName>
    <definedName name="_xlnm.Print_Area" localSheetId="0">Sheet1!#REF!</definedName>
    <definedName name="Print_Area_MI">#REF!</definedName>
    <definedName name="sg_00">'[1]MH RATE'!$D$12</definedName>
    <definedName name="sg_01">'[1]MH RATE'!$F$12</definedName>
    <definedName name="sg_02">'[1]MH RATE'!$H$12</definedName>
    <definedName name="sg_03">'[1]MH RATE'!$J$12</definedName>
    <definedName name="sg_04">'[1]MH RATE'!$L$12</definedName>
    <definedName name="sg_HR_M">'[1]MH RATE'!$N$12</definedName>
    <definedName name="uk_00">'[1]MH RATE'!$D$11</definedName>
    <definedName name="uk_01">'[1]MH RATE'!$F$11</definedName>
    <definedName name="uk_02">'[1]MH RATE'!$H$11</definedName>
    <definedName name="uk_03">'[1]MH RATE'!$J$11</definedName>
    <definedName name="uk_04">'[1]MH RATE'!$L$11</definedName>
    <definedName name="uk_HR_M">'[1]MH RATE'!$N$11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<sst xmlns="http://schemas.openxmlformats.org/spreadsheetml/2006/main" count="92" uniqueCount="45">
  <si>
    <t>BILL OF MATERIAL FOR RENEWAL SOFTWARE MAINTENANCE Y2025</t>
  </si>
  <si>
    <t>No.</t>
  </si>
  <si>
    <t>Tracking ID</t>
  </si>
  <si>
    <t xml:space="preserve">PID </t>
  </si>
  <si>
    <t>Description /item</t>
  </si>
  <si>
    <t xml:space="preserve">Part No
VIP no </t>
  </si>
  <si>
    <t xml:space="preserve">Description </t>
  </si>
  <si>
    <t>Q.ty</t>
  </si>
  <si>
    <t>Unit</t>
  </si>
  <si>
    <t>Expiry  Date</t>
  </si>
  <si>
    <t>Proposed Exprire Date</t>
  </si>
  <si>
    <t>21IITA2523</t>
  </si>
  <si>
    <t>Redhat OS</t>
  </si>
  <si>
    <t>RH00004</t>
  </si>
  <si>
    <t>Red Hat Enterprise Linux Server, Standard (Physical or Virtual Nodes)</t>
  </si>
  <si>
    <t xml:space="preserve">lic </t>
  </si>
  <si>
    <t xml:space="preserve">NA </t>
  </si>
  <si>
    <t>21IITA2524</t>
  </si>
  <si>
    <t xml:space="preserve">ACROBAT PRO </t>
  </si>
  <si>
    <t>6FE2564A505020E3D6EA</t>
  </si>
  <si>
    <t xml:space="preserve">ACROBAT PRO SUBSCRPT DC ALL MLP License Sub </t>
  </si>
  <si>
    <t>EE577C928D8C678ADB3A</t>
  </si>
  <si>
    <t>40EFACF33D201E627BBA</t>
  </si>
  <si>
    <t>589C3364D80BFD36CE0A</t>
  </si>
  <si>
    <t>8F9FAA5FA04DB9AF978A</t>
  </si>
  <si>
    <t xml:space="preserve">NEW </t>
  </si>
  <si>
    <t>AutoCAD LT (Existing)</t>
  </si>
  <si>
    <t>057I1-006845-L846N</t>
  </si>
  <si>
    <t xml:space="preserve">AutoCAD LT Commercial Single-user Annual Subscription Renewal for 01 year. </t>
  </si>
  <si>
    <t xml:space="preserve">AutoCAD LT </t>
  </si>
  <si>
    <t xml:space="preserve">Nagios </t>
  </si>
  <si>
    <t>XI:XI-UNL-MSP-1Y</t>
  </si>
  <si>
    <t>Nagios XI Unlimited Node License, 1  Year Ticket Support and Maintenance Plan</t>
  </si>
  <si>
    <t xml:space="preserve">pack </t>
  </si>
  <si>
    <t>XI:XI-ENT-1Y</t>
  </si>
  <si>
    <t>Nagios XI Enterprise License Add-on with 1 Year Maintenance</t>
  </si>
  <si>
    <t>pack</t>
  </si>
  <si>
    <t>LS:LS-01I-MSP-1Y</t>
  </si>
  <si>
    <t>Nagios Log Server 1 Instance License, 1 Year Ticket Support and Maintenance Plan - STQTSU</t>
  </si>
  <si>
    <t>NA:NA-UNL-MSP-1Y</t>
  </si>
  <si>
    <t>Nagios Network Analyzer Unlimited Source License, 1 Year Ticket Support and Maintenance - MVTVRT</t>
  </si>
  <si>
    <t>ADOBE</t>
  </si>
  <si>
    <t xml:space="preserve">Creative Cloud All Apps 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</si>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</sst>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5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20\wlgpwaf$\General\11%20PMT\Site%20Mobi%20Plan\4.%20In-house\Rev5(10Feb01)\Indirect%20cost\Man%20Power%20Mob%20LIBYA_WLGP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srpcomvn-my.sharepoint.com/personal/thao_tt1_nsrp_com_vn/Documents/New%20data-thao.tt1/3.2024-PRs/1100005020-Software%20license/BOM_Standard%20software%20maintenance_to%20raise%20PR%201%20to%2016_final.xlsx" TargetMode="External"/><Relationship Id="rId1" Type="http://schemas.openxmlformats.org/officeDocument/2006/relationships/externalLinkPath" Target="BOM_Standard%20software%20maintenance_to%20raise%20PR%201%20to%2016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11\PSR%20-%20Service%20Order%20-%20Contract%20change%20data\FALLOWS\01.Estimating\Projects\Samref\CO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1A420V001\Maintenance\Users\hoan.tm\AppData\Local\Microsoft\Windows\INetCache\Content.Outlook\MZFPJMUB\Two%20year%20Spare%20part%20issue%20record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P MOB"/>
      <sheetName val="MH RATE"/>
      <sheetName val="ALLOWANCE"/>
      <sheetName val="AIR FARE"/>
      <sheetName val="TAX(PIT)"/>
      <sheetName val="How to calculate"/>
      <sheetName val=" Oil balance chart"/>
      <sheetName val="2. Yield Tech"/>
    </sheetNames>
    <sheetDataSet>
      <sheetData sheetId="0"/>
      <sheetData sheetId="1"/>
      <sheetData sheetId="2">
        <row r="9">
          <cell r="D9">
            <v>80.689545806475692</v>
          </cell>
          <cell r="F9">
            <v>82.275351909030704</v>
          </cell>
          <cell r="H9">
            <v>83.892324143081026</v>
          </cell>
          <cell r="J9">
            <v>85.54107502219361</v>
          </cell>
          <cell r="L9">
            <v>87.222229097774303</v>
          </cell>
          <cell r="N9">
            <v>225</v>
          </cell>
        </row>
        <row r="10">
          <cell r="D10">
            <v>80.689545806475692</v>
          </cell>
          <cell r="F10">
            <v>82.275351909030704</v>
          </cell>
          <cell r="H10">
            <v>83.892324143081026</v>
          </cell>
          <cell r="J10">
            <v>85.54107502219361</v>
          </cell>
          <cell r="L10">
            <v>87.222229097774303</v>
          </cell>
          <cell r="N10">
            <v>225</v>
          </cell>
        </row>
        <row r="11">
          <cell r="D11">
            <v>31.5</v>
          </cell>
          <cell r="F11">
            <v>32.130000000000003</v>
          </cell>
          <cell r="H11">
            <v>32.772600000000004</v>
          </cell>
          <cell r="J11">
            <v>33.428052000000008</v>
          </cell>
          <cell r="L11">
            <v>34.096613040000008</v>
          </cell>
          <cell r="N11">
            <v>243</v>
          </cell>
        </row>
        <row r="12">
          <cell r="D12">
            <v>21</v>
          </cell>
          <cell r="F12">
            <v>21.42</v>
          </cell>
          <cell r="H12">
            <v>21.848400000000002</v>
          </cell>
          <cell r="J12">
            <v>22.285368000000002</v>
          </cell>
          <cell r="L12">
            <v>22.731075360000002</v>
          </cell>
          <cell r="N12">
            <v>245</v>
          </cell>
        </row>
        <row r="13">
          <cell r="D13">
            <v>15</v>
          </cell>
          <cell r="F13">
            <v>15</v>
          </cell>
          <cell r="H13">
            <v>15</v>
          </cell>
          <cell r="J13">
            <v>15</v>
          </cell>
          <cell r="L13">
            <v>15</v>
          </cell>
          <cell r="N13">
            <v>247</v>
          </cell>
        </row>
        <row r="14">
          <cell r="D14">
            <v>9.5</v>
          </cell>
          <cell r="F14">
            <v>9.69</v>
          </cell>
          <cell r="H14">
            <v>9.883799999999999</v>
          </cell>
          <cell r="J14">
            <v>10.081475999999999</v>
          </cell>
          <cell r="L14">
            <v>10.283105519999999</v>
          </cell>
          <cell r="N14">
            <v>247</v>
          </cell>
        </row>
        <row r="16">
          <cell r="D16">
            <v>4.0199999999999996</v>
          </cell>
          <cell r="F16">
            <v>4.1003999999999996</v>
          </cell>
          <cell r="H16">
            <v>4.1824079999999997</v>
          </cell>
          <cell r="J16">
            <v>4.2660561599999998</v>
          </cell>
          <cell r="L16">
            <v>4.3513772831999997</v>
          </cell>
          <cell r="N16">
            <v>250</v>
          </cell>
        </row>
        <row r="17"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250</v>
          </cell>
        </row>
        <row r="18"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250</v>
          </cell>
        </row>
        <row r="19"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250</v>
          </cell>
        </row>
        <row r="20"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250</v>
          </cell>
        </row>
        <row r="24">
          <cell r="D24">
            <v>15</v>
          </cell>
          <cell r="F24">
            <v>15.3</v>
          </cell>
          <cell r="H24">
            <v>15.606000000000002</v>
          </cell>
          <cell r="J24">
            <v>15.918120000000002</v>
          </cell>
          <cell r="L24">
            <v>16.236482400000003</v>
          </cell>
          <cell r="N24">
            <v>250</v>
          </cell>
        </row>
        <row r="25">
          <cell r="D25">
            <v>10</v>
          </cell>
          <cell r="F25">
            <v>10.199999999999999</v>
          </cell>
          <cell r="H25">
            <v>10.404</v>
          </cell>
          <cell r="J25">
            <v>10.612080000000001</v>
          </cell>
          <cell r="L25">
            <v>10.824321600000001</v>
          </cell>
          <cell r="N25">
            <v>250</v>
          </cell>
        </row>
        <row r="26">
          <cell r="D26">
            <v>4.0199999999999996</v>
          </cell>
          <cell r="F26">
            <v>4.1003999999999996</v>
          </cell>
          <cell r="H26">
            <v>4.1824079999999997</v>
          </cell>
          <cell r="J26">
            <v>4.2660561599999998</v>
          </cell>
          <cell r="L26">
            <v>4.3513772831999997</v>
          </cell>
          <cell r="N26">
            <v>250</v>
          </cell>
        </row>
        <row r="27">
          <cell r="D27">
            <v>2.37</v>
          </cell>
          <cell r="F27">
            <v>2.4174000000000002</v>
          </cell>
          <cell r="H27">
            <v>2.4657480000000001</v>
          </cell>
          <cell r="J27">
            <v>2.5150629600000003</v>
          </cell>
          <cell r="L27">
            <v>2.5653642192000001</v>
          </cell>
          <cell r="N27">
            <v>250</v>
          </cell>
        </row>
        <row r="28">
          <cell r="D28">
            <v>1.73</v>
          </cell>
          <cell r="F28">
            <v>1.7645999999999999</v>
          </cell>
          <cell r="H28">
            <v>1.799892</v>
          </cell>
          <cell r="J28">
            <v>1.8358898400000001</v>
          </cell>
          <cell r="L28">
            <v>1.8726076368000002</v>
          </cell>
          <cell r="N28">
            <v>250</v>
          </cell>
        </row>
      </sheetData>
      <sheetData sheetId="3">
        <row r="8">
          <cell r="B8" t="str">
            <v>SSA</v>
          </cell>
          <cell r="C8">
            <v>70.894861055400611</v>
          </cell>
          <cell r="D8">
            <v>79.290305127750685</v>
          </cell>
          <cell r="E8">
            <v>103.54381022565089</v>
          </cell>
        </row>
        <row r="32">
          <cell r="D32">
            <v>24.29</v>
          </cell>
          <cell r="E32">
            <v>24.29</v>
          </cell>
          <cell r="F32">
            <v>24.29</v>
          </cell>
          <cell r="G32">
            <v>24.29</v>
          </cell>
          <cell r="H32">
            <v>24.29</v>
          </cell>
        </row>
        <row r="34">
          <cell r="D34">
            <v>20.07</v>
          </cell>
        </row>
        <row r="36">
          <cell r="D36">
            <v>18.97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 of software to raise PR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sum"/>
      <sheetName val="fldbill1"/>
      <sheetName val="fldeng"/>
      <sheetName val="fldbill2"/>
      <sheetName val="table2"/>
      <sheetName val="table5"/>
      <sheetName val="table5A"/>
      <sheetName val="FW-ASS"/>
      <sheetName val="FW-LOC"/>
      <sheetName val="MANLOADING"/>
      <sheetName val="HOSERV"/>
      <sheetName val="hobill"/>
      <sheetName val="HO MANHRS"/>
      <sheetName val="fldbill (nsd)"/>
      <sheetName val="for list"/>
      <sheetName val="Lookup Lists"/>
      <sheetName val="DeptDiv"/>
      <sheetName val="GR 2021"/>
      <sheetName val="2022 Proposal detail"/>
    </sheetNames>
    <sheetDataSet>
      <sheetData sheetId="0"/>
      <sheetData sheetId="1" refreshError="1">
        <row r="1">
          <cell r="A1" t="str">
            <v>FOSTER WHEELER ENERGY LTD</v>
          </cell>
        </row>
        <row r="2">
          <cell r="A2" t="str">
            <v>PROCESS PLANTS ESTIMATING DEPT.</v>
          </cell>
          <cell r="G2" t="str">
            <v>ENQ/CONT No:</v>
          </cell>
          <cell r="H2" t="str">
            <v>0-71-32018</v>
          </cell>
        </row>
        <row r="3">
          <cell r="D3" t="str">
            <v>EXXON BILLINGS SCHEDULE</v>
          </cell>
          <cell r="G3" t="str">
            <v>CLIENT:</v>
          </cell>
          <cell r="H3" t="str">
            <v>ESSO</v>
          </cell>
        </row>
        <row r="4">
          <cell r="A4" t="str">
            <v>Prepared by:  R Cribb / S. Gill</v>
          </cell>
          <cell r="D4" t="str">
            <v>FIELD ASSIGNED SERVICES</v>
          </cell>
          <cell r="G4" t="str">
            <v>PLANT:</v>
          </cell>
          <cell r="H4" t="str">
            <v>FAWLEY</v>
          </cell>
        </row>
        <row r="5">
          <cell r="A5" t="str">
            <v xml:space="preserve">Date: </v>
          </cell>
          <cell r="B5">
            <v>36643.662089930556</v>
          </cell>
          <cell r="D5" t="str">
            <v>Site Engineering</v>
          </cell>
          <cell r="G5" t="str">
            <v>REV:</v>
          </cell>
          <cell r="H5">
            <v>0</v>
          </cell>
        </row>
        <row r="6">
          <cell r="A6" t="str">
            <v>File:</v>
          </cell>
          <cell r="B6" t="str">
            <v>G:\03sevice\PROJEST\NtoS\SSS\samref\[Billings Samref Apr2000.xls]FW-ASS(NSD)</v>
          </cell>
        </row>
        <row r="7">
          <cell r="B7" t="str">
            <v>FW STANDARD ACCOUNTS</v>
          </cell>
          <cell r="H7" t="str">
            <v>£ STLG</v>
          </cell>
        </row>
        <row r="8">
          <cell r="E8" t="str">
            <v>Straight time</v>
          </cell>
          <cell r="F8" t="str">
            <v>Overtime</v>
          </cell>
          <cell r="G8" t="str">
            <v>Total</v>
          </cell>
        </row>
        <row r="9">
          <cell r="B9" t="str">
            <v xml:space="preserve">SALARIES </v>
          </cell>
          <cell r="D9" t="str">
            <v>FEEABLE HRS:</v>
          </cell>
          <cell r="E9">
            <v>10000</v>
          </cell>
          <cell r="F9">
            <v>500</v>
          </cell>
          <cell r="G9">
            <v>10500</v>
          </cell>
          <cell r="H9">
            <v>196500</v>
          </cell>
        </row>
        <row r="10">
          <cell r="B10" t="str">
            <v>DOH</v>
          </cell>
          <cell r="H10">
            <v>47700</v>
          </cell>
        </row>
        <row r="11">
          <cell r="B11" t="str">
            <v>FEEABLE COST</v>
          </cell>
          <cell r="H11">
            <v>244200</v>
          </cell>
        </row>
        <row r="12">
          <cell r="B12" t="str">
            <v>INDIRECTS</v>
          </cell>
          <cell r="H12">
            <v>47120</v>
          </cell>
        </row>
        <row r="13">
          <cell r="B13" t="str">
            <v>OTHER</v>
          </cell>
        </row>
        <row r="14">
          <cell r="F14" t="str">
            <v>SUB TOTAL INTERNAL COST</v>
          </cell>
          <cell r="H14">
            <v>291320</v>
          </cell>
        </row>
        <row r="15">
          <cell r="B15" t="str">
            <v>GAOH&amp;P BY DIFFERENCE</v>
          </cell>
          <cell r="D15">
            <v>9.7000000000000003E-2</v>
          </cell>
          <cell r="H15">
            <v>23590</v>
          </cell>
        </row>
        <row r="16">
          <cell r="F16" t="str">
            <v>TOTAL SELLING PRICE</v>
          </cell>
          <cell r="H16">
            <v>314910</v>
          </cell>
        </row>
        <row r="18">
          <cell r="B18" t="str">
            <v>REIMBURSEMENT</v>
          </cell>
          <cell r="E18" t="str">
            <v>MHRS</v>
          </cell>
          <cell r="F18" t="str">
            <v>RATE</v>
          </cell>
          <cell r="H18" t="str">
            <v>£ STLG</v>
          </cell>
        </row>
        <row r="20">
          <cell r="B20" t="str">
            <v>STAFF SALARIES:     S/T</v>
          </cell>
          <cell r="C20" t="str">
            <v xml:space="preserve">Prod' time </v>
          </cell>
          <cell r="D20">
            <v>0.85</v>
          </cell>
          <cell r="E20">
            <v>8500</v>
          </cell>
          <cell r="F20">
            <v>17.010000000000002</v>
          </cell>
          <cell r="H20">
            <v>144590</v>
          </cell>
        </row>
        <row r="21">
          <cell r="B21" t="str">
            <v>SALARY UPLIFT:      S/T</v>
          </cell>
          <cell r="F21">
            <v>0.1</v>
          </cell>
          <cell r="H21">
            <v>14460</v>
          </cell>
        </row>
        <row r="23">
          <cell r="B23" t="str">
            <v>STAFF SALARIES:     O/T</v>
          </cell>
          <cell r="C23" t="str">
            <v xml:space="preserve">Prod' time </v>
          </cell>
          <cell r="D23">
            <v>1</v>
          </cell>
          <cell r="E23">
            <v>500</v>
          </cell>
          <cell r="F23">
            <v>18.8</v>
          </cell>
          <cell r="H23">
            <v>9400</v>
          </cell>
        </row>
        <row r="24">
          <cell r="B24" t="str">
            <v>SALARY UPLIFT:      O/T</v>
          </cell>
          <cell r="H24" t="str">
            <v>Inc</v>
          </cell>
        </row>
        <row r="26">
          <cell r="D26" t="str">
            <v>TOTAL HRS</v>
          </cell>
          <cell r="E26">
            <v>9000</v>
          </cell>
          <cell r="G26" t="str">
            <v>SALARIES + UPLIFT s/t</v>
          </cell>
          <cell r="H26">
            <v>168450</v>
          </cell>
        </row>
        <row r="29">
          <cell r="B29" t="str">
            <v>STAFF PRB:   S/T</v>
          </cell>
          <cell r="D29">
            <v>0.40410000000000001</v>
          </cell>
          <cell r="E29">
            <v>8500</v>
          </cell>
          <cell r="F29">
            <v>7.56</v>
          </cell>
          <cell r="H29">
            <v>64260</v>
          </cell>
        </row>
        <row r="30">
          <cell r="B30" t="str">
            <v>STAFF PRB:   O/T</v>
          </cell>
          <cell r="D30">
            <v>0.14130000000000001</v>
          </cell>
          <cell r="E30">
            <v>500</v>
          </cell>
          <cell r="F30">
            <v>2.66</v>
          </cell>
          <cell r="H30">
            <v>1330</v>
          </cell>
        </row>
        <row r="31">
          <cell r="D31" t="str">
            <v>STAFF HRS</v>
          </cell>
          <cell r="E31">
            <v>9000</v>
          </cell>
          <cell r="G31" t="str">
            <v>PRB s/t</v>
          </cell>
          <cell r="H31">
            <v>65590</v>
          </cell>
        </row>
        <row r="33">
          <cell r="B33" t="str">
            <v>REIMBURSED AT FIXED RATES:</v>
          </cell>
        </row>
        <row r="34">
          <cell r="B34" t="str">
            <v>ALLOWANCES AND BONUSES</v>
          </cell>
          <cell r="D34" t="str">
            <v xml:space="preserve">Months </v>
          </cell>
          <cell r="E34">
            <v>57</v>
          </cell>
          <cell r="F34">
            <v>800</v>
          </cell>
          <cell r="H34">
            <v>45600</v>
          </cell>
        </row>
        <row r="35">
          <cell r="B35" t="str">
            <v xml:space="preserve">RELOCATION / RETURN </v>
          </cell>
          <cell r="D35" t="str">
            <v xml:space="preserve">Assignees </v>
          </cell>
          <cell r="E35">
            <v>5</v>
          </cell>
          <cell r="F35">
            <v>1150</v>
          </cell>
          <cell r="H35">
            <v>5750</v>
          </cell>
        </row>
        <row r="37">
          <cell r="G37" t="str">
            <v>FIXED RATES s/t</v>
          </cell>
          <cell r="H37">
            <v>51350</v>
          </cell>
        </row>
        <row r="39">
          <cell r="D39" t="str">
            <v>TOTAL HRS</v>
          </cell>
          <cell r="E39">
            <v>9000</v>
          </cell>
          <cell r="G39" t="str">
            <v>RATES &amp; SALARIES s/t</v>
          </cell>
          <cell r="H39">
            <v>285390</v>
          </cell>
        </row>
        <row r="42">
          <cell r="B42" t="str">
            <v>OTHER BILLABLE ITEMS:</v>
          </cell>
        </row>
        <row r="43">
          <cell r="B43" t="str">
            <v>BUSINESS TRAVEL</v>
          </cell>
          <cell r="H43" t="str">
            <v>Excluded</v>
          </cell>
        </row>
        <row r="44">
          <cell r="B44" t="str">
            <v>PROJECT MANAGERS EXPENSES</v>
          </cell>
          <cell r="H44" t="str">
            <v>Excluded</v>
          </cell>
        </row>
        <row r="45">
          <cell r="G45" t="str">
            <v>Sub-total</v>
          </cell>
          <cell r="H45">
            <v>285390</v>
          </cell>
        </row>
        <row r="46">
          <cell r="B46" t="str">
            <v>FEE</v>
          </cell>
        </row>
        <row r="47">
          <cell r="F47" t="str">
            <v>FEE £/HR =</v>
          </cell>
          <cell r="G47">
            <v>3.28</v>
          </cell>
          <cell r="H47">
            <v>29520</v>
          </cell>
        </row>
        <row r="49">
          <cell r="G49" t="str">
            <v>TOTAL INCOME</v>
          </cell>
          <cell r="H49">
            <v>314910</v>
          </cell>
        </row>
        <row r="53">
          <cell r="B53" t="str">
            <v>NOTES</v>
          </cell>
        </row>
        <row r="54">
          <cell r="A54" t="str">
            <v>1</v>
          </cell>
          <cell r="B54" t="str">
            <v>BASIS OF OVERTIME =</v>
          </cell>
          <cell r="C54" t="str">
            <v>3% per annum</v>
          </cell>
        </row>
        <row r="55">
          <cell r="A55" t="str">
            <v>2</v>
          </cell>
          <cell r="B55" t="str">
            <v>BASIS OF ASSIGNMENT COST REIMBURSEMENT =</v>
          </cell>
        </row>
        <row r="56">
          <cell r="A56" t="str">
            <v>3</v>
          </cell>
          <cell r="B56" t="str">
            <v>BASIS OF FEE RATE =</v>
          </cell>
        </row>
        <row r="57">
          <cell r="A57" t="str">
            <v>4</v>
          </cell>
        </row>
        <row r="58">
          <cell r="A58" t="str">
            <v>5</v>
          </cell>
        </row>
        <row r="59">
          <cell r="A59" t="str">
            <v>6</v>
          </cell>
        </row>
      </sheetData>
      <sheetData sheetId="2" refreshError="1">
        <row r="1">
          <cell r="A1" t="str">
            <v>FOSTER WHEELER ENERGY LTD</v>
          </cell>
        </row>
        <row r="2">
          <cell r="A2" t="str">
            <v>PROCESS PLANTS ESTIMATING DEPARTMENT</v>
          </cell>
        </row>
        <row r="3">
          <cell r="A3" t="str">
            <v>FW ASSIGNED SERVICES SUMMARY</v>
          </cell>
        </row>
        <row r="4">
          <cell r="C4" t="str">
            <v>SITE ENGINEERING (FAWLEY)</v>
          </cell>
        </row>
        <row r="5">
          <cell r="A5" t="str">
            <v>Prepared by:  R Cribb / S. Gill</v>
          </cell>
        </row>
        <row r="6">
          <cell r="A6" t="str">
            <v xml:space="preserve">Date: </v>
          </cell>
          <cell r="B6">
            <v>36643.662089930556</v>
          </cell>
        </row>
        <row r="7">
          <cell r="A7" t="str">
            <v>File:</v>
          </cell>
          <cell r="B7" t="str">
            <v>G:\03sevice\PROJEST\NtoS\SSS\samref\[Billings Samref Apr2000.xls]FW-ASS(NSD)</v>
          </cell>
        </row>
        <row r="8">
          <cell r="B8" t="str">
            <v>COST</v>
          </cell>
          <cell r="C8" t="str">
            <v>DESCRIPTION</v>
          </cell>
          <cell r="E8" t="str">
            <v>No.</v>
          </cell>
          <cell r="F8" t="str">
            <v>STATUS</v>
          </cell>
          <cell r="G8" t="str">
            <v>MAN</v>
          </cell>
          <cell r="H8" t="str">
            <v>BASE</v>
          </cell>
        </row>
        <row r="9">
          <cell r="B9" t="str">
            <v>CODE</v>
          </cell>
          <cell r="E9" t="str">
            <v>MEN</v>
          </cell>
          <cell r="F9" t="str">
            <v>(M / S)</v>
          </cell>
          <cell r="G9" t="str">
            <v>MTHS</v>
          </cell>
          <cell r="H9" t="str">
            <v xml:space="preserve">MHRS </v>
          </cell>
        </row>
        <row r="11">
          <cell r="H11">
            <v>173</v>
          </cell>
        </row>
        <row r="13">
          <cell r="C13" t="str">
            <v>Specialist Engineering</v>
          </cell>
          <cell r="E13">
            <v>2</v>
          </cell>
          <cell r="F13" t="str">
            <v>S</v>
          </cell>
          <cell r="G13">
            <v>24</v>
          </cell>
          <cell r="H13">
            <v>4220</v>
          </cell>
        </row>
        <row r="14">
          <cell r="C14" t="str">
            <v>Design / Drafting</v>
          </cell>
          <cell r="E14">
            <v>2.5</v>
          </cell>
          <cell r="F14" t="str">
            <v>S</v>
          </cell>
          <cell r="G14">
            <v>27</v>
          </cell>
          <cell r="H14">
            <v>4700</v>
          </cell>
        </row>
        <row r="15">
          <cell r="C15" t="str">
            <v>Project Engineers</v>
          </cell>
          <cell r="E15">
            <v>0.5</v>
          </cell>
          <cell r="F15" t="str">
            <v>S</v>
          </cell>
          <cell r="G15">
            <v>6</v>
          </cell>
          <cell r="H15">
            <v>1080</v>
          </cell>
        </row>
        <row r="30">
          <cell r="A30">
            <v>1</v>
          </cell>
          <cell r="C30" t="str">
            <v>TOTAL BASIC SALARIES</v>
          </cell>
          <cell r="E30">
            <v>5</v>
          </cell>
          <cell r="G30">
            <v>57</v>
          </cell>
          <cell r="H30">
            <v>10000</v>
          </cell>
        </row>
        <row r="31">
          <cell r="A31">
            <v>2</v>
          </cell>
          <cell r="C31" t="str">
            <v>ESCALATION @</v>
          </cell>
          <cell r="F31">
            <v>0.03</v>
          </cell>
        </row>
        <row r="32">
          <cell r="A32">
            <v>3</v>
          </cell>
          <cell r="B32">
            <v>6611</v>
          </cell>
          <cell r="C32" t="str">
            <v>ESCALATED BASIC SALARIES</v>
          </cell>
        </row>
        <row r="33">
          <cell r="A33">
            <v>4</v>
          </cell>
          <cell r="C33" t="str">
            <v>SALARY UPLIFT @</v>
          </cell>
          <cell r="F33">
            <v>0.1</v>
          </cell>
        </row>
        <row r="34">
          <cell r="A34">
            <v>5</v>
          </cell>
          <cell r="C34" t="str">
            <v>ASSIGNED SALARIES</v>
          </cell>
        </row>
        <row r="35">
          <cell r="A35">
            <v>6</v>
          </cell>
          <cell r="C35" t="str">
            <v>OVERTIME BASIS (HRS / WEEK)</v>
          </cell>
          <cell r="F35">
            <v>0.05</v>
          </cell>
          <cell r="H35">
            <v>500</v>
          </cell>
        </row>
        <row r="36">
          <cell r="A36">
            <v>7</v>
          </cell>
        </row>
        <row r="37">
          <cell r="A37">
            <v>8</v>
          </cell>
          <cell r="B37">
            <v>6090</v>
          </cell>
          <cell r="C37" t="str">
            <v>DEPARTMENTAL OVERHEADS @</v>
          </cell>
          <cell r="E37" t="str">
            <v>STANDARD TIME</v>
          </cell>
          <cell r="G37">
            <v>0.25</v>
          </cell>
        </row>
        <row r="38">
          <cell r="A38">
            <v>9</v>
          </cell>
          <cell r="E38" t="str">
            <v>OVERTIME</v>
          </cell>
          <cell r="G38">
            <v>0.1</v>
          </cell>
        </row>
        <row r="39">
          <cell r="A39">
            <v>10</v>
          </cell>
          <cell r="D39" t="str">
            <v>FEEABLE COST.</v>
          </cell>
          <cell r="H39">
            <v>10500</v>
          </cell>
        </row>
        <row r="40">
          <cell r="C40" t="str">
            <v>INDIRECT COSTS</v>
          </cell>
        </row>
        <row r="41">
          <cell r="A41">
            <v>11</v>
          </cell>
          <cell r="B41">
            <v>7380</v>
          </cell>
          <cell r="C41" t="str">
            <v>OVERTIME PREMIUM @</v>
          </cell>
        </row>
        <row r="42">
          <cell r="A42">
            <v>12</v>
          </cell>
          <cell r="B42">
            <v>7382</v>
          </cell>
          <cell r="C42" t="str">
            <v>SHIFT PREMIUM @</v>
          </cell>
        </row>
        <row r="43">
          <cell r="A43">
            <v>13</v>
          </cell>
          <cell r="B43">
            <v>7390</v>
          </cell>
          <cell r="C43" t="str">
            <v>BONUS</v>
          </cell>
        </row>
        <row r="44">
          <cell r="A44">
            <v>14</v>
          </cell>
          <cell r="B44">
            <v>7342</v>
          </cell>
          <cell r="C44" t="str">
            <v xml:space="preserve">LOCATION ALLOWANCE </v>
          </cell>
          <cell r="E44">
            <v>660</v>
          </cell>
          <cell r="F44" t="str">
            <v>/ month</v>
          </cell>
        </row>
        <row r="45">
          <cell r="A45">
            <v>15</v>
          </cell>
          <cell r="B45">
            <v>7344</v>
          </cell>
          <cell r="C45" t="str">
            <v>MOB / DEMOB</v>
          </cell>
          <cell r="E45">
            <v>50</v>
          </cell>
          <cell r="F45" t="str">
            <v>/ assignee</v>
          </cell>
        </row>
        <row r="46">
          <cell r="A46">
            <v>16</v>
          </cell>
          <cell r="B46">
            <v>7345</v>
          </cell>
          <cell r="C46" t="str">
            <v>SETTLING IN EXPENSES</v>
          </cell>
          <cell r="E46">
            <v>50</v>
          </cell>
          <cell r="F46" t="str">
            <v>/ day for 14 days</v>
          </cell>
        </row>
        <row r="47">
          <cell r="A47">
            <v>17</v>
          </cell>
          <cell r="B47">
            <v>7343</v>
          </cell>
          <cell r="C47" t="str">
            <v xml:space="preserve">PERIODIC RETURN FARES </v>
          </cell>
          <cell r="E47">
            <v>50</v>
          </cell>
          <cell r="F47" t="str">
            <v>/ trip</v>
          </cell>
        </row>
        <row r="48">
          <cell r="A48">
            <v>18</v>
          </cell>
          <cell r="B48">
            <v>7344</v>
          </cell>
          <cell r="C48" t="str">
            <v xml:space="preserve">BAGGAGE ALLOWANCE </v>
          </cell>
        </row>
        <row r="49">
          <cell r="A49">
            <v>19</v>
          </cell>
          <cell r="B49">
            <v>7324</v>
          </cell>
          <cell r="C49" t="str">
            <v xml:space="preserve">PROTECTIVE CLOTHING </v>
          </cell>
          <cell r="E49">
            <v>200</v>
          </cell>
          <cell r="F49" t="str">
            <v>/ assignee</v>
          </cell>
        </row>
        <row r="50">
          <cell r="A50">
            <v>20</v>
          </cell>
          <cell r="B50">
            <v>7330</v>
          </cell>
          <cell r="C50" t="str">
            <v xml:space="preserve">MEDICAL FEES </v>
          </cell>
          <cell r="E50">
            <v>100</v>
          </cell>
          <cell r="F50" t="str">
            <v>/ assignee</v>
          </cell>
        </row>
        <row r="51">
          <cell r="A51">
            <v>21</v>
          </cell>
          <cell r="B51">
            <v>7346</v>
          </cell>
          <cell r="C51" t="str">
            <v>ACCOMMODATION</v>
          </cell>
        </row>
        <row r="52">
          <cell r="A52">
            <v>22</v>
          </cell>
          <cell r="B52">
            <v>7346</v>
          </cell>
          <cell r="C52" t="str">
            <v>UTILITIES</v>
          </cell>
        </row>
        <row r="53">
          <cell r="A53">
            <v>23</v>
          </cell>
          <cell r="B53" t="str">
            <v>7344/5</v>
          </cell>
          <cell r="C53" t="str">
            <v>TURNOVER / EMERGENCY TRAVEL ALLOWANCE</v>
          </cell>
        </row>
        <row r="54">
          <cell r="A54">
            <v>24</v>
          </cell>
          <cell r="B54">
            <v>7350</v>
          </cell>
          <cell r="C54" t="str">
            <v>SCHOOLING</v>
          </cell>
        </row>
        <row r="55">
          <cell r="A55">
            <v>25</v>
          </cell>
          <cell r="B55" t="str">
            <v>7348</v>
          </cell>
          <cell r="C55" t="str">
            <v>PERSONAL TAX SUPPORT</v>
          </cell>
        </row>
        <row r="56">
          <cell r="A56">
            <v>26</v>
          </cell>
          <cell r="B56">
            <v>7341</v>
          </cell>
          <cell r="C56" t="str">
            <v xml:space="preserve">RM EXPENSES </v>
          </cell>
        </row>
        <row r="57">
          <cell r="A57">
            <v>27</v>
          </cell>
          <cell r="B57">
            <v>7341</v>
          </cell>
          <cell r="C57" t="str">
            <v>AGENTS FEES</v>
          </cell>
        </row>
        <row r="58">
          <cell r="A58">
            <v>28</v>
          </cell>
          <cell r="B58">
            <v>6090</v>
          </cell>
          <cell r="C58" t="str">
            <v xml:space="preserve">PROCESSING COSTS </v>
          </cell>
          <cell r="E58">
            <v>50</v>
          </cell>
          <cell r="F58" t="str">
            <v>/ assignee</v>
          </cell>
        </row>
        <row r="59">
          <cell r="A59">
            <v>29</v>
          </cell>
          <cell r="B59">
            <v>5110</v>
          </cell>
          <cell r="C59" t="str">
            <v>OFFICE SUPPLIES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ls Issued Report"/>
      <sheetName val="Sheet2"/>
    </sheetNames>
    <sheetDataSet>
      <sheetData sheetId="0" refreshError="1"/>
      <sheetData sheetId="1">
        <row r="1">
          <cell r="A1" t="str">
            <v>Rejected DN</v>
          </cell>
        </row>
        <row r="2">
          <cell r="A2" t="str">
            <v>Accepted DN</v>
          </cell>
        </row>
        <row r="3">
          <cell r="A3" t="str">
            <v>Returned WO</v>
          </cell>
        </row>
        <row r="4">
          <cell r="A4" t="str">
            <v>To be replaced by NSRP</v>
          </cell>
        </row>
        <row r="5">
          <cell r="A5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6615-923D-44CD-A3AF-51048FB6A5D7}">
  <sheetPr>
    <tabColor rgb="FFFF0000"/>
  </sheetPr>
  <dimension ref="B1:AC36"/>
  <sheetViews>
    <sheetView showGridLines="0" tabSelected="1" zoomScale="85" zoomScaleNormal="85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F16" sqref="F16"/>
    </sheetView>
  </sheetViews>
  <sheetFormatPr defaultRowHeight="14.5" x14ac:dyDescent="0.35"/>
  <cols>
    <col min="1" max="1" width="1.54296875" customWidth="1"/>
    <col min="2" max="2" width="5.54296875" style="1" customWidth="1"/>
    <col min="3" max="3" width="10.36328125" style="1" customWidth="1"/>
    <col min="4" max="4" width="11.1796875" style="1" customWidth="1"/>
    <col min="5" max="5" width="13.54296875" style="2" customWidth="1"/>
    <col min="6" max="6" width="24.08984375" style="3" customWidth="1"/>
    <col min="7" max="7" width="33.453125" style="2" customWidth="1"/>
    <col min="8" max="8" width="8.90625" style="4" customWidth="1"/>
    <col min="9" max="9" width="8.6328125" style="4" customWidth="1"/>
    <col min="10" max="10" width="12.26953125" style="5" customWidth="1"/>
    <col min="11" max="11" width="11.81640625" style="6" customWidth="1"/>
  </cols>
  <sheetData>
    <row r="1" spans="2:29" hidden="1" x14ac:dyDescent="0.35"/>
    <row r="2" spans="2:29" ht="4" customHeight="1" x14ac:dyDescent="0.35">
      <c r="G2"/>
      <c r="H2"/>
      <c r="I2"/>
      <c r="J2" s="7"/>
      <c r="K2"/>
    </row>
    <row r="3" spans="2:29" ht="35.5" customHeight="1" x14ac:dyDescent="0.35">
      <c r="E3" s="8" t="s">
        <v>0</v>
      </c>
      <c r="F3" s="9"/>
      <c r="G3" s="9"/>
      <c r="H3" s="9"/>
      <c r="I3" s="9"/>
      <c r="J3" s="9"/>
      <c r="K3" s="9"/>
    </row>
    <row r="4" spans="2:29" s="11" customFormat="1" ht="28.5" customHeight="1" x14ac:dyDescent="0.35"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26" t="s">
        <v>6</v>
      </c>
      <c r="H4" s="10" t="s">
        <v>7</v>
      </c>
      <c r="I4" s="10" t="s">
        <v>8</v>
      </c>
      <c r="J4" s="10" t="s">
        <v>9</v>
      </c>
      <c r="K4" s="10" t="s">
        <v>10</v>
      </c>
    </row>
    <row r="5" spans="2:29" s="18" customFormat="1" ht="29" customHeight="1" x14ac:dyDescent="0.35">
      <c r="B5" s="12">
        <v>1</v>
      </c>
      <c r="C5" s="12">
        <v>166</v>
      </c>
      <c r="D5" s="12" t="s">
        <v>11</v>
      </c>
      <c r="E5" s="13" t="s">
        <v>12</v>
      </c>
      <c r="F5" s="12" t="s">
        <v>13</v>
      </c>
      <c r="G5" s="13" t="s">
        <v>14</v>
      </c>
      <c r="H5" s="14">
        <v>2</v>
      </c>
      <c r="I5" s="14" t="s">
        <v>15</v>
      </c>
      <c r="J5" s="15">
        <v>45751</v>
      </c>
      <c r="K5" s="15">
        <v>46115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7"/>
    </row>
    <row r="6" spans="2:29" s="18" customFormat="1" ht="26.5" customHeight="1" x14ac:dyDescent="0.35">
      <c r="B6" s="12">
        <v>2</v>
      </c>
      <c r="C6" s="12">
        <v>166</v>
      </c>
      <c r="D6" s="12" t="s">
        <v>11</v>
      </c>
      <c r="E6" s="13" t="s">
        <v>12</v>
      </c>
      <c r="F6" s="12" t="s">
        <v>16</v>
      </c>
      <c r="G6" s="13" t="s">
        <v>14</v>
      </c>
      <c r="H6" s="14">
        <v>7</v>
      </c>
      <c r="I6" s="14" t="s">
        <v>15</v>
      </c>
      <c r="J6" s="15">
        <v>45751</v>
      </c>
      <c r="K6" s="15">
        <v>46846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2:29" s="18" customFormat="1" ht="26.5" customHeight="1" x14ac:dyDescent="0.35">
      <c r="B7" s="12">
        <v>3</v>
      </c>
      <c r="C7" s="12">
        <v>166</v>
      </c>
      <c r="D7" s="19" t="s">
        <v>17</v>
      </c>
      <c r="E7" s="13" t="s">
        <v>18</v>
      </c>
      <c r="F7" s="12" t="s">
        <v>19</v>
      </c>
      <c r="G7" s="13" t="s">
        <v>20</v>
      </c>
      <c r="H7" s="14">
        <v>5</v>
      </c>
      <c r="I7" s="14" t="s">
        <v>15</v>
      </c>
      <c r="J7" s="15">
        <v>45818</v>
      </c>
      <c r="K7" s="15">
        <v>46913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7"/>
    </row>
    <row r="8" spans="2:29" s="18" customFormat="1" ht="26.5" customHeight="1" x14ac:dyDescent="0.35">
      <c r="B8" s="12">
        <v>4</v>
      </c>
      <c r="C8" s="12">
        <v>166</v>
      </c>
      <c r="D8" s="19" t="s">
        <v>17</v>
      </c>
      <c r="E8" s="13" t="s">
        <v>18</v>
      </c>
      <c r="F8" s="12" t="s">
        <v>21</v>
      </c>
      <c r="G8" s="13" t="s">
        <v>20</v>
      </c>
      <c r="H8" s="14">
        <v>5</v>
      </c>
      <c r="I8" s="14" t="s">
        <v>15</v>
      </c>
      <c r="J8" s="15">
        <v>45856</v>
      </c>
      <c r="K8" s="15">
        <v>46913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7"/>
    </row>
    <row r="9" spans="2:29" s="18" customFormat="1" ht="26" customHeight="1" x14ac:dyDescent="0.35">
      <c r="B9" s="12">
        <v>5</v>
      </c>
      <c r="C9" s="12">
        <v>166</v>
      </c>
      <c r="D9" s="19" t="s">
        <v>17</v>
      </c>
      <c r="E9" s="13" t="s">
        <v>18</v>
      </c>
      <c r="F9" s="12" t="s">
        <v>22</v>
      </c>
      <c r="G9" s="13" t="s">
        <v>20</v>
      </c>
      <c r="H9" s="14">
        <v>10</v>
      </c>
      <c r="I9" s="14" t="s">
        <v>15</v>
      </c>
      <c r="J9" s="15">
        <v>45818</v>
      </c>
      <c r="K9" s="15">
        <v>46913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7"/>
    </row>
    <row r="10" spans="2:29" s="18" customFormat="1" ht="26.5" customHeight="1" x14ac:dyDescent="0.35">
      <c r="B10" s="12">
        <v>6</v>
      </c>
      <c r="C10" s="12">
        <v>166</v>
      </c>
      <c r="D10" s="19" t="s">
        <v>17</v>
      </c>
      <c r="E10" s="13" t="s">
        <v>18</v>
      </c>
      <c r="F10" s="12" t="s">
        <v>23</v>
      </c>
      <c r="G10" s="13" t="s">
        <v>20</v>
      </c>
      <c r="H10" s="14">
        <v>13</v>
      </c>
      <c r="I10" s="14" t="s">
        <v>15</v>
      </c>
      <c r="J10" s="15">
        <v>45986</v>
      </c>
      <c r="K10" s="15">
        <v>46913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/>
    </row>
    <row r="11" spans="2:29" s="18" customFormat="1" ht="25" customHeight="1" x14ac:dyDescent="0.35">
      <c r="B11" s="12">
        <v>7</v>
      </c>
      <c r="C11" s="12">
        <v>166</v>
      </c>
      <c r="D11" s="19" t="s">
        <v>17</v>
      </c>
      <c r="E11" s="13" t="s">
        <v>18</v>
      </c>
      <c r="F11" s="12" t="s">
        <v>24</v>
      </c>
      <c r="G11" s="13" t="s">
        <v>20</v>
      </c>
      <c r="H11" s="14">
        <v>15</v>
      </c>
      <c r="I11" s="14" t="s">
        <v>15</v>
      </c>
      <c r="J11" s="15">
        <v>45895</v>
      </c>
      <c r="K11" s="15">
        <v>46913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7"/>
    </row>
    <row r="12" spans="2:29" s="18" customFormat="1" ht="26.5" customHeight="1" x14ac:dyDescent="0.35">
      <c r="B12" s="12">
        <v>8</v>
      </c>
      <c r="C12" s="12">
        <v>166</v>
      </c>
      <c r="D12" s="19" t="s">
        <v>17</v>
      </c>
      <c r="E12" s="13" t="s">
        <v>18</v>
      </c>
      <c r="F12" s="12">
        <v>1005366398</v>
      </c>
      <c r="G12" s="13" t="s">
        <v>20</v>
      </c>
      <c r="H12" s="14">
        <v>17</v>
      </c>
      <c r="I12" s="14" t="s">
        <v>15</v>
      </c>
      <c r="J12" s="27">
        <v>46009</v>
      </c>
      <c r="K12" s="15">
        <v>46913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7"/>
    </row>
    <row r="13" spans="2:29" s="18" customFormat="1" ht="28" customHeight="1" x14ac:dyDescent="0.35">
      <c r="B13" s="12">
        <v>9</v>
      </c>
      <c r="C13" s="12">
        <v>166</v>
      </c>
      <c r="D13" s="19" t="s">
        <v>17</v>
      </c>
      <c r="E13" s="13" t="s">
        <v>18</v>
      </c>
      <c r="F13" s="12" t="s">
        <v>25</v>
      </c>
      <c r="G13" s="13" t="s">
        <v>20</v>
      </c>
      <c r="H13" s="14">
        <v>10</v>
      </c>
      <c r="I13" s="14" t="s">
        <v>15</v>
      </c>
      <c r="J13" s="15">
        <v>45818</v>
      </c>
      <c r="K13" s="15">
        <v>46913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7"/>
    </row>
    <row r="14" spans="2:29" s="7" customFormat="1" ht="41.5" customHeight="1" x14ac:dyDescent="0.35">
      <c r="B14" s="12">
        <v>10</v>
      </c>
      <c r="C14" s="19">
        <v>166</v>
      </c>
      <c r="D14" s="19" t="s">
        <v>17</v>
      </c>
      <c r="E14" s="20" t="s">
        <v>26</v>
      </c>
      <c r="F14" s="19" t="s">
        <v>27</v>
      </c>
      <c r="G14" s="20" t="s">
        <v>28</v>
      </c>
      <c r="H14" s="19">
        <v>20</v>
      </c>
      <c r="I14" s="19" t="s">
        <v>15</v>
      </c>
      <c r="J14" s="21">
        <v>45779</v>
      </c>
      <c r="K14" s="21">
        <v>46143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7"/>
    </row>
    <row r="15" spans="2:29" s="7" customFormat="1" ht="26.5" customHeight="1" x14ac:dyDescent="0.35">
      <c r="B15" s="12">
        <v>11</v>
      </c>
      <c r="C15" s="19">
        <v>166</v>
      </c>
      <c r="D15" s="19" t="s">
        <v>17</v>
      </c>
      <c r="E15" s="20" t="s">
        <v>29</v>
      </c>
      <c r="F15" s="19" t="s">
        <v>27</v>
      </c>
      <c r="G15" s="20" t="s">
        <v>28</v>
      </c>
      <c r="H15" s="19">
        <v>4</v>
      </c>
      <c r="I15" s="19" t="s">
        <v>15</v>
      </c>
      <c r="J15" s="21">
        <v>45808</v>
      </c>
      <c r="K15" s="21">
        <v>46172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</row>
    <row r="16" spans="2:29" s="7" customFormat="1" ht="65" customHeight="1" x14ac:dyDescent="0.35">
      <c r="B16" s="12">
        <v>12</v>
      </c>
      <c r="C16" s="19">
        <v>166</v>
      </c>
      <c r="D16" s="19" t="s">
        <v>11</v>
      </c>
      <c r="E16" s="20" t="s">
        <v>30</v>
      </c>
      <c r="F16" s="19" t="s">
        <v>31</v>
      </c>
      <c r="G16" s="20" t="s">
        <v>32</v>
      </c>
      <c r="H16" s="19">
        <v>1</v>
      </c>
      <c r="I16" s="19" t="s">
        <v>33</v>
      </c>
      <c r="J16" s="21">
        <v>45914</v>
      </c>
      <c r="K16" s="21">
        <v>47009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2:29" s="7" customFormat="1" ht="62" customHeight="1" x14ac:dyDescent="0.35">
      <c r="B17" s="12">
        <v>13</v>
      </c>
      <c r="C17" s="19">
        <v>166</v>
      </c>
      <c r="D17" s="19" t="s">
        <v>11</v>
      </c>
      <c r="E17" s="20" t="s">
        <v>30</v>
      </c>
      <c r="F17" s="19" t="s">
        <v>34</v>
      </c>
      <c r="G17" s="20" t="s">
        <v>35</v>
      </c>
      <c r="H17" s="19">
        <v>1</v>
      </c>
      <c r="I17" s="19" t="s">
        <v>36</v>
      </c>
      <c r="J17" s="21">
        <v>45914</v>
      </c>
      <c r="K17" s="21">
        <v>47009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2:29" s="7" customFormat="1" ht="43" customHeight="1" x14ac:dyDescent="0.35">
      <c r="B18" s="12">
        <v>14</v>
      </c>
      <c r="C18" s="19">
        <v>166</v>
      </c>
      <c r="D18" s="19" t="s">
        <v>11</v>
      </c>
      <c r="E18" s="20" t="s">
        <v>30</v>
      </c>
      <c r="F18" s="19" t="s">
        <v>37</v>
      </c>
      <c r="G18" s="20" t="s">
        <v>38</v>
      </c>
      <c r="H18" s="19">
        <v>1</v>
      </c>
      <c r="I18" s="19" t="s">
        <v>36</v>
      </c>
      <c r="J18" s="21">
        <v>45914</v>
      </c>
      <c r="K18" s="21">
        <v>47009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2:29" s="7" customFormat="1" ht="48.5" customHeight="1" x14ac:dyDescent="0.35">
      <c r="B19" s="12">
        <v>15</v>
      </c>
      <c r="C19" s="19">
        <v>166</v>
      </c>
      <c r="D19" s="19" t="s">
        <v>11</v>
      </c>
      <c r="E19" s="20" t="s">
        <v>30</v>
      </c>
      <c r="F19" s="19" t="s">
        <v>39</v>
      </c>
      <c r="G19" s="20" t="s">
        <v>40</v>
      </c>
      <c r="H19" s="19">
        <v>1</v>
      </c>
      <c r="I19" s="19" t="s">
        <v>36</v>
      </c>
      <c r="J19" s="21">
        <v>45914</v>
      </c>
      <c r="K19" s="21">
        <v>47009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2:29" s="7" customFormat="1" ht="43.5" customHeight="1" x14ac:dyDescent="0.35">
      <c r="B20" s="12">
        <v>16</v>
      </c>
      <c r="C20" s="19">
        <v>166</v>
      </c>
      <c r="D20" s="19" t="s">
        <v>17</v>
      </c>
      <c r="E20" s="20" t="s">
        <v>41</v>
      </c>
      <c r="F20" s="19" t="s">
        <v>42</v>
      </c>
      <c r="G20" s="20" t="s">
        <v>42</v>
      </c>
      <c r="H20" s="19">
        <v>5</v>
      </c>
      <c r="I20" s="19" t="s">
        <v>15</v>
      </c>
      <c r="J20" s="15">
        <v>45818</v>
      </c>
      <c r="K20" s="15">
        <v>46913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2:29" s="11" customFormat="1" ht="22" customHeight="1" x14ac:dyDescent="0.35">
      <c r="B21" s="28" t="s">
        <v>43</v>
      </c>
      <c r="C21" s="28"/>
      <c r="D21" s="28"/>
      <c r="E21" s="28"/>
      <c r="F21" s="22"/>
      <c r="G21" s="23"/>
      <c r="H21" s="24"/>
      <c r="I21" s="24"/>
      <c r="J21" s="22"/>
      <c r="K21" s="2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5"/>
    </row>
    <row r="22" spans="2:29" x14ac:dyDescent="0.35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5" spans="2:29" s="6" customFormat="1" x14ac:dyDescent="0.35">
      <c r="B25" s="1"/>
      <c r="C25" s="1"/>
      <c r="D25" s="1"/>
      <c r="E25" s="2"/>
      <c r="F25" s="3"/>
      <c r="G25" s="2"/>
      <c r="H25" s="4"/>
      <c r="I25" s="4"/>
      <c r="J25" s="5" t="s">
        <v>44</v>
      </c>
    </row>
    <row r="36" spans="2:29" s="6" customFormat="1" x14ac:dyDescent="0.35">
      <c r="B36" s="1"/>
      <c r="C36" s="1"/>
      <c r="D36" s="1"/>
      <c r="E36" s="2"/>
      <c r="F36" s="3"/>
      <c r="G36" s="2"/>
      <c r="H36" s="4"/>
      <c r="I36" s="4"/>
      <c r="J36" s="5">
        <f>89.99*12</f>
        <v>1079.8799999999999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</sheetData>
  <autoFilter ref="B4:AC17" xr:uid="{A810D46A-2159-4050-86DA-F67B6F7101F3}"/>
  <mergeCells count="2">
    <mergeCell ref="B21:E21"/>
    <mergeCell ref="E3:K3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Thao</dc:creator>
  <cp:lastModifiedBy>Tran Thi Thao</cp:lastModifiedBy>
  <dcterms:created xsi:type="dcterms:W3CDTF">2025-02-16T14:40:53Z</dcterms:created>
  <dcterms:modified xsi:type="dcterms:W3CDTF">2025-02-16T14:43:13Z</dcterms:modified>
</cp:coreProperties>
</file>